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stnik\Desktop\IVANA\KO\ELO\"/>
    </mc:Choice>
  </mc:AlternateContent>
  <xr:revisionPtr revIDLastSave="0" documentId="13_ncr:1_{2BC733C3-15F7-4028-95FF-3C23E22ED3A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0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" l="1"/>
  <c r="D30" i="3"/>
  <c r="D29" i="3"/>
  <c r="D18" i="3"/>
  <c r="D17" i="3"/>
  <c r="D53" i="3"/>
  <c r="D52" i="3"/>
  <c r="D47" i="3"/>
  <c r="D44" i="3"/>
  <c r="D33" i="3"/>
  <c r="D32" i="3"/>
  <c r="D19" i="3"/>
  <c r="D10" i="3"/>
  <c r="D11" i="3"/>
  <c r="D9" i="3"/>
  <c r="D5" i="3"/>
  <c r="D6" i="3"/>
  <c r="D7" i="3"/>
  <c r="D4" i="3"/>
  <c r="C56" i="3" l="1"/>
  <c r="C55" i="3"/>
  <c r="C57" i="3" l="1"/>
  <c r="D55" i="3"/>
  <c r="D56" i="3"/>
  <c r="C65" i="3" l="1"/>
</calcChain>
</file>

<file path=xl/sharedStrings.xml><?xml version="1.0" encoding="utf-8"?>
<sst xmlns="http://schemas.openxmlformats.org/spreadsheetml/2006/main" count="111" uniqueCount="111">
  <si>
    <t>Výpočet úrovne vytriedenia komunálnych odpadov</t>
  </si>
  <si>
    <t>Katalógové číslo odpadu</t>
  </si>
  <si>
    <t>NÁZOV ZLOŽKY KOMUNÁLNYCH ODPADOV</t>
  </si>
  <si>
    <t>Množstvo odpadov v tonách</t>
  </si>
  <si>
    <t>Množstvo odpadov v kg</t>
  </si>
  <si>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</si>
  <si>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</si>
  <si>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</si>
  <si>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</si>
  <si>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</si>
  <si>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</si>
  <si>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</si>
  <si>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</si>
  <si>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</si>
  <si>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</si>
  <si>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</si>
  <si>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</si>
  <si>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</si>
  <si>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</si>
  <si>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</si>
  <si>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</si>
  <si>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</si>
  <si>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</si>
  <si>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</si>
  <si>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</si>
  <si>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</si>
  <si>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</si>
  <si>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</si>
  <si>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</si>
  <si>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</si>
  <si>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</si>
  <si>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</si>
  <si>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</si>
  <si>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</si>
  <si>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</si>
  <si>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</si>
  <si>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</si>
  <si>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</si>
  <si>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</si>
  <si>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</si>
  <si>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</si>
  <si>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</si>
  <si>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</si>
  <si>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</si>
  <si>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</si>
  <si>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</si>
  <si>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</si>
  <si>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</si>
  <si>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</si>
  <si>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</si>
  <si>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</si>
  <si>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</si>
  <si>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</si>
  <si>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</si>
  <si>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</si>
  <si>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</si>
  <si>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</si>
  <si>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</si>
  <si>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</si>
  <si>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</si>
  <si>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</si>
  <si>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</si>
  <si>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</si>
  <si>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</si>
  <si>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</si>
  <si>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</si>
  <si>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</si>
  <si>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</si>
  <si>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</si>
  <si>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</si>
  <si>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</si>
  <si>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</si>
  <si>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</si>
  <si>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</si>
  <si>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</si>
  <si>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</si>
  <si>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</si>
  <si>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</si>
  <si>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</si>
  <si>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</si>
  <si>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</si>
  <si>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</si>
  <si>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</si>
  <si>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</si>
  <si>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</si>
  <si>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</si>
  <si>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</si>
  <si>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</si>
  <si>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</si>
  <si>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</si>
  <si>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</si>
  <si>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</si>
  <si>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</si>
  <si>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</si>
  <si>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</si>
  <si>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</si>
  <si>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</si>
  <si>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</si>
  <si>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</si>
  <si>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</si>
  <si>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</si>
  <si>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</si>
  <si>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</si>
  <si>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</si>
  <si>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</si>
  <si>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</si>
  <si>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</si>
  <si>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Celkové množstvo vzniknutých komunálnych odpadov</t>
  </si>
  <si>
    <t>Úroveň vytriedenia komunálnych odpadov</t>
  </si>
  <si>
    <t>Celkové množstvo vytriedenej zložky komunálnych odpadov</t>
  </si>
  <si>
    <t>Označené na základe prílohy č.1 k zákonu č. 329/2018 Z.z. -  zoznam zložiek komunálnych odpadov, ktoré je možné vytriediť a započítať do čitateľa vzorca uvedeného v prílohe č.2. k zákonu č.329/2015 Z.z.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</si>
</sst>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0"/>
      <color rgb="FF333333"/>
      <name val="Robotoregular"/>
    </font>
    <font>
      <sz val="11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5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3" fontId="1" fillId="3" borderId="10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6" fillId="0" borderId="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3" fontId="0" fillId="0" borderId="10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0" xfId="0" applyNumberFormat="1" applyFont="1"/>
    <xf numFmtId="4" fontId="0" fillId="2" borderId="20" xfId="0" applyNumberFormat="1" applyFont="1" applyFill="1" applyBorder="1" applyAlignment="1">
      <alignment horizontal="center" vertical="center"/>
    </xf>
    <xf numFmtId="3" fontId="1" fillId="2" borderId="21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3" borderId="20" xfId="0" applyNumberFormat="1" applyFont="1" applyFill="1" applyBorder="1" applyAlignment="1">
      <alignment horizontal="center" vertical="center"/>
    </xf>
    <xf numFmtId="3" fontId="1" fillId="3" borderId="21" xfId="0" applyNumberFormat="1" applyFont="1" applyFill="1" applyBorder="1" applyAlignment="1">
      <alignment horizontal="center" vertical="center"/>
    </xf>
    <xf numFmtId="0" fontId="2" fillId="0" borderId="0" xfId="0" applyFont="1"/>
    <xf numFmtId="2" fontId="1" fillId="4" borderId="2" xfId="0" applyNumberFormat="1" applyFont="1" applyFill="1" applyBorder="1" applyAlignment="1">
      <alignment horizontal="left" vertical="center"/>
    </xf>
    <xf numFmtId="10" fontId="1" fillId="4" borderId="2" xfId="0" applyNumberFormat="1" applyFont="1" applyFill="1" applyBorder="1" applyAlignment="1">
      <alignment horizontal="center" vertical="center"/>
    </xf>
    <xf numFmtId="0" fontId="0" fillId="3" borderId="0" xfId="0" applyFont="1" applyFill="1" applyBorder="1"/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0</xdr:rowOff>
    </xdr:from>
    <xdr:to>
      <xdr:col>1</xdr:col>
      <xdr:colOff>3651250</xdr:colOff>
      <xdr:row>63</xdr:row>
      <xdr:rowOff>25400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992475"/>
          <a:ext cx="365125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topLeftCell="A25" zoomScale="60" zoomScaleNormal="60" workbookViewId="0">
      <selection activeCell="N18" sqref="N18"/>
    </sheetView>
  </sheetViews>
  <sheetFormatPr defaultColWidth="9.140625" defaultRowHeight="15"/>
  <cols>
    <col min="1" max="1" width="12.28515625" style="1" customWidth="1"/>
    <col min="2" max="2" width="77.5703125" style="1" customWidth="1"/>
    <col min="3" max="3" width="14.5703125" style="1" customWidth="1"/>
    <col min="4" max="4" width="14.140625" style="1" customWidth="1"/>
    <col min="5" max="16384" width="9.140625" style="1"/>
  </cols>
  <sheetData>
    <row r="1" spans="1:6" ht="27.6" customHeight="1">
      <c r="A1" s="36" t="s">
        <v>0</v>
      </c>
      <c r="B1" s="36"/>
      <c r="C1" s="36"/>
      <c r="D1" s="36"/>
    </row>
    <row r="2" spans="1:6" ht="15.75" thickBot="1"/>
    <row r="3" spans="1:6" ht="49.5" customHeight="1" thickBot="1">
      <c r="A3" s="2" t="s">
        <v>1</v>
      </c>
      <c r="B3" s="3" t="s">
        <v>2</v>
      </c>
      <c r="C3" s="4" t="s">
        <v>3</v>
      </c>
      <c r="D3" s="5" t="s">
        <v>4</v>
      </c>
      <c r="F3" s="6"/>
    </row>
    <row r="4" spans="1:6" ht="20.100000000000001" customHeight="1">
      <c r="A4" s="7" t="s">
        <v>5</v>
      </c>
      <c r="B4" s="8" t="s">
        <v>6</v>
      </c>
      <c r="C4" s="32">
        <v>17.239999999999998</v>
      </c>
      <c r="D4" s="9">
        <f>C4*1000</f>
        <v>17240</v>
      </c>
      <c r="E4" s="10"/>
      <c r="F4" s="11"/>
    </row>
    <row r="5" spans="1:6" ht="20.100000000000001" customHeight="1">
      <c r="A5" s="12" t="s">
        <v>7</v>
      </c>
      <c r="B5" s="13" t="s">
        <v>8</v>
      </c>
      <c r="C5" s="33">
        <v>22.35</v>
      </c>
      <c r="D5" s="9">
        <f t="shared" ref="D5:D7" si="0">C5*1000</f>
        <v>22350</v>
      </c>
      <c r="E5" s="10"/>
      <c r="F5" s="6"/>
    </row>
    <row r="6" spans="1:6" ht="20.100000000000001" customHeight="1">
      <c r="A6" s="12" t="s">
        <v>9</v>
      </c>
      <c r="B6" s="13" t="s">
        <v>10</v>
      </c>
      <c r="C6" s="33">
        <v>0.28999999999999998</v>
      </c>
      <c r="D6" s="9">
        <f t="shared" si="0"/>
        <v>290</v>
      </c>
      <c r="E6" s="10"/>
      <c r="F6" s="6"/>
    </row>
    <row r="7" spans="1:6" ht="20.100000000000001" customHeight="1">
      <c r="A7" s="12" t="s">
        <v>11</v>
      </c>
      <c r="B7" s="13" t="s">
        <v>12</v>
      </c>
      <c r="C7" s="33">
        <v>0.28000000000000003</v>
      </c>
      <c r="D7" s="9">
        <f t="shared" si="0"/>
        <v>280</v>
      </c>
    </row>
    <row r="8" spans="1:6" ht="28.5" customHeight="1">
      <c r="A8" s="14" t="s">
        <v>13</v>
      </c>
      <c r="B8" s="15" t="s">
        <v>14</v>
      </c>
      <c r="C8" s="34"/>
      <c r="D8" s="16"/>
      <c r="E8" s="10"/>
    </row>
    <row r="9" spans="1:6" ht="20.100000000000001" customHeight="1">
      <c r="A9" s="12" t="s">
        <v>15</v>
      </c>
      <c r="B9" s="13" t="s">
        <v>16</v>
      </c>
      <c r="C9" s="33">
        <v>0.378</v>
      </c>
      <c r="D9" s="9">
        <f>C9*1000</f>
        <v>378</v>
      </c>
      <c r="E9" s="10"/>
    </row>
    <row r="10" spans="1:6" ht="20.100000000000001" customHeight="1">
      <c r="A10" s="12" t="s">
        <v>17</v>
      </c>
      <c r="B10" s="13" t="s">
        <v>18</v>
      </c>
      <c r="C10" s="33">
        <v>6.41</v>
      </c>
      <c r="D10" s="9">
        <f t="shared" ref="D10:D11" si="1">C10*1000</f>
        <v>6410</v>
      </c>
      <c r="E10" s="10"/>
    </row>
    <row r="11" spans="1:6" ht="20.100000000000001" customHeight="1">
      <c r="A11" s="12" t="s">
        <v>19</v>
      </c>
      <c r="B11" s="13" t="s">
        <v>20</v>
      </c>
      <c r="C11" s="33">
        <v>0.51500000000000001</v>
      </c>
      <c r="D11" s="9">
        <f t="shared" si="1"/>
        <v>515</v>
      </c>
      <c r="E11" s="10"/>
    </row>
    <row r="12" spans="1:6" ht="20.100000000000001" customHeight="1">
      <c r="A12" s="14" t="s">
        <v>21</v>
      </c>
      <c r="B12" s="15" t="s">
        <v>22</v>
      </c>
      <c r="C12" s="34"/>
      <c r="D12" s="16"/>
      <c r="E12" s="10"/>
    </row>
    <row r="13" spans="1:6" ht="20.100000000000001" customHeight="1">
      <c r="A13" s="14" t="s">
        <v>23</v>
      </c>
      <c r="B13" s="15" t="s">
        <v>24</v>
      </c>
      <c r="C13" s="34"/>
      <c r="D13" s="16"/>
      <c r="E13" s="10"/>
    </row>
    <row r="14" spans="1:6" ht="20.100000000000001" customHeight="1">
      <c r="A14" s="14" t="s">
        <v>25</v>
      </c>
      <c r="B14" s="15" t="s">
        <v>26</v>
      </c>
      <c r="C14" s="34"/>
      <c r="D14" s="16"/>
      <c r="E14" s="10"/>
    </row>
    <row r="15" spans="1:6" ht="20.100000000000001" customHeight="1">
      <c r="A15" s="14" t="s">
        <v>27</v>
      </c>
      <c r="B15" s="15" t="s">
        <v>28</v>
      </c>
      <c r="C15" s="34"/>
      <c r="D15" s="16"/>
      <c r="E15" s="10"/>
    </row>
    <row r="16" spans="1:6" ht="20.100000000000001" customHeight="1">
      <c r="A16" s="14" t="s">
        <v>29</v>
      </c>
      <c r="B16" s="15" t="s">
        <v>30</v>
      </c>
      <c r="C16" s="34"/>
      <c r="D16" s="16"/>
      <c r="E16" s="10"/>
    </row>
    <row r="17" spans="1:5" ht="20.100000000000001" customHeight="1">
      <c r="A17" s="12" t="s">
        <v>31</v>
      </c>
      <c r="B17" s="13" t="s">
        <v>32</v>
      </c>
      <c r="C17" s="33">
        <v>0.01</v>
      </c>
      <c r="D17" s="9">
        <f t="shared" ref="D17:D19" si="2">C17*1000</f>
        <v>10</v>
      </c>
      <c r="E17" s="10"/>
    </row>
    <row r="18" spans="1:5" ht="20.100000000000001" customHeight="1">
      <c r="A18" s="12" t="s">
        <v>33</v>
      </c>
      <c r="B18" s="13" t="s">
        <v>34</v>
      </c>
      <c r="C18" s="33">
        <v>0.35599999999999998</v>
      </c>
      <c r="D18" s="9">
        <f t="shared" si="2"/>
        <v>356</v>
      </c>
      <c r="E18" s="10"/>
    </row>
    <row r="19" spans="1:5" ht="20.100000000000001" customHeight="1">
      <c r="A19" s="12" t="s">
        <v>35</v>
      </c>
      <c r="B19" s="13" t="s">
        <v>36</v>
      </c>
      <c r="C19" s="33">
        <v>0.13</v>
      </c>
      <c r="D19" s="9">
        <f t="shared" si="2"/>
        <v>130</v>
      </c>
      <c r="E19" s="10"/>
    </row>
    <row r="20" spans="1:5" ht="20.100000000000001" customHeight="1">
      <c r="A20" s="12" t="s">
        <v>37</v>
      </c>
      <c r="B20" s="13" t="s">
        <v>38</v>
      </c>
      <c r="C20" s="33"/>
      <c r="D20" s="9"/>
      <c r="E20" s="10"/>
    </row>
    <row r="21" spans="1:5" ht="20.100000000000001" customHeight="1">
      <c r="A21" s="14" t="s">
        <v>39</v>
      </c>
      <c r="B21" s="15" t="s">
        <v>40</v>
      </c>
      <c r="C21" s="34"/>
      <c r="D21" s="16"/>
      <c r="E21" s="10"/>
    </row>
    <row r="22" spans="1:5" ht="20.100000000000001" customHeight="1">
      <c r="A22" s="14" t="s">
        <v>41</v>
      </c>
      <c r="B22" s="15" t="s">
        <v>42</v>
      </c>
      <c r="C22" s="34"/>
      <c r="D22" s="16"/>
      <c r="E22" s="10"/>
    </row>
    <row r="23" spans="1:5" ht="20.100000000000001" customHeight="1">
      <c r="A23" s="14" t="s">
        <v>43</v>
      </c>
      <c r="B23" s="15" t="s">
        <v>44</v>
      </c>
      <c r="C23" s="34"/>
      <c r="D23" s="16"/>
      <c r="E23" s="10"/>
    </row>
    <row r="24" spans="1:5" ht="20.100000000000001" customHeight="1">
      <c r="A24" s="14" t="s">
        <v>45</v>
      </c>
      <c r="B24" s="15" t="s">
        <v>46</v>
      </c>
      <c r="C24" s="34"/>
      <c r="D24" s="16"/>
      <c r="E24" s="10"/>
    </row>
    <row r="25" spans="1:5" ht="20.100000000000001" customHeight="1">
      <c r="A25" s="14" t="s">
        <v>47</v>
      </c>
      <c r="B25" s="15" t="s">
        <v>48</v>
      </c>
      <c r="C25" s="34"/>
      <c r="D25" s="16"/>
      <c r="E25" s="10"/>
    </row>
    <row r="26" spans="1:5" ht="20.100000000000001" customHeight="1">
      <c r="A26" s="14" t="s">
        <v>49</v>
      </c>
      <c r="B26" s="15" t="s">
        <v>50</v>
      </c>
      <c r="C26" s="34"/>
      <c r="D26" s="16"/>
      <c r="E26" s="10"/>
    </row>
    <row r="27" spans="1:5" ht="29.45" customHeight="1">
      <c r="A27" s="12" t="s">
        <v>51</v>
      </c>
      <c r="B27" s="13" t="s">
        <v>52</v>
      </c>
      <c r="C27" s="33"/>
      <c r="D27" s="9"/>
      <c r="E27" s="10"/>
    </row>
    <row r="28" spans="1:5" ht="20.100000000000001" customHeight="1">
      <c r="A28" s="12" t="s">
        <v>53</v>
      </c>
      <c r="B28" s="13" t="s">
        <v>54</v>
      </c>
      <c r="C28" s="33">
        <v>0.05</v>
      </c>
      <c r="D28" s="9">
        <f t="shared" ref="D28:D30" si="3">C28*1000</f>
        <v>50</v>
      </c>
      <c r="E28" s="10"/>
    </row>
    <row r="29" spans="1:5" ht="24.95" customHeight="1">
      <c r="A29" s="12" t="s">
        <v>55</v>
      </c>
      <c r="B29" s="13" t="s">
        <v>56</v>
      </c>
      <c r="C29" s="33">
        <v>0.35199999999999998</v>
      </c>
      <c r="D29" s="9">
        <f t="shared" si="3"/>
        <v>352</v>
      </c>
      <c r="E29" s="10"/>
    </row>
    <row r="30" spans="1:5" ht="30" customHeight="1">
      <c r="A30" s="12" t="s">
        <v>57</v>
      </c>
      <c r="B30" s="13" t="s">
        <v>58</v>
      </c>
      <c r="C30" s="33">
        <v>0.73899999999999999</v>
      </c>
      <c r="D30" s="9">
        <f t="shared" si="3"/>
        <v>739</v>
      </c>
      <c r="E30" s="10"/>
    </row>
    <row r="31" spans="1:5" ht="20.100000000000001" customHeight="1">
      <c r="A31" s="14" t="s">
        <v>59</v>
      </c>
      <c r="B31" s="15" t="s">
        <v>60</v>
      </c>
      <c r="C31" s="34"/>
      <c r="D31" s="16"/>
      <c r="E31" s="10"/>
    </row>
    <row r="32" spans="1:5" ht="20.100000000000001" customHeight="1">
      <c r="A32" s="12" t="s">
        <v>61</v>
      </c>
      <c r="B32" s="13" t="s">
        <v>62</v>
      </c>
      <c r="C32" s="33">
        <v>13.16</v>
      </c>
      <c r="D32" s="9">
        <f t="shared" ref="D32:D33" si="4">C32*1000</f>
        <v>13160</v>
      </c>
      <c r="E32" s="10"/>
    </row>
    <row r="33" spans="1:5" ht="20.100000000000001" customHeight="1">
      <c r="A33" s="12" t="s">
        <v>63</v>
      </c>
      <c r="B33" s="13" t="s">
        <v>64</v>
      </c>
      <c r="C33" s="33">
        <v>14.51</v>
      </c>
      <c r="D33" s="9">
        <f t="shared" si="4"/>
        <v>14510</v>
      </c>
      <c r="E33" s="10"/>
    </row>
    <row r="34" spans="1:5" ht="20.100000000000001" customHeight="1">
      <c r="A34" s="12" t="s">
        <v>65</v>
      </c>
      <c r="B34" s="13" t="s">
        <v>66</v>
      </c>
      <c r="C34" s="33"/>
      <c r="D34" s="9"/>
      <c r="E34" s="10"/>
    </row>
    <row r="35" spans="1:5" ht="19.5" customHeight="1">
      <c r="A35" s="12" t="s">
        <v>67</v>
      </c>
      <c r="B35" s="13" t="s">
        <v>68</v>
      </c>
      <c r="C35" s="33"/>
      <c r="D35" s="9"/>
      <c r="E35" s="10"/>
    </row>
    <row r="36" spans="1:5" ht="19.5" customHeight="1">
      <c r="A36" s="12" t="s">
        <v>69</v>
      </c>
      <c r="B36" s="13" t="s">
        <v>70</v>
      </c>
      <c r="C36" s="33"/>
      <c r="D36" s="9"/>
      <c r="E36" s="10"/>
    </row>
    <row r="37" spans="1:5" ht="19.5" customHeight="1">
      <c r="A37" s="12" t="s">
        <v>71</v>
      </c>
      <c r="B37" s="13" t="s">
        <v>72</v>
      </c>
      <c r="C37" s="33"/>
      <c r="D37" s="9"/>
      <c r="E37" s="10"/>
    </row>
    <row r="38" spans="1:5" ht="19.5" customHeight="1">
      <c r="A38" s="12" t="s">
        <v>73</v>
      </c>
      <c r="B38" s="13" t="s">
        <v>74</v>
      </c>
      <c r="C38" s="33"/>
      <c r="D38" s="9"/>
      <c r="E38" s="10"/>
    </row>
    <row r="39" spans="1:5" ht="19.5" customHeight="1">
      <c r="A39" s="12" t="s">
        <v>75</v>
      </c>
      <c r="B39" s="13" t="s">
        <v>76</v>
      </c>
      <c r="C39" s="33"/>
      <c r="D39" s="9"/>
      <c r="E39" s="10"/>
    </row>
    <row r="40" spans="1:5" ht="19.5" customHeight="1">
      <c r="A40" s="12" t="s">
        <v>77</v>
      </c>
      <c r="B40" s="13" t="s">
        <v>78</v>
      </c>
      <c r="C40" s="33"/>
      <c r="D40" s="9"/>
      <c r="E40" s="10"/>
    </row>
    <row r="41" spans="1:5" ht="19.5" customHeight="1">
      <c r="A41" s="12" t="s">
        <v>79</v>
      </c>
      <c r="B41" s="13" t="s">
        <v>80</v>
      </c>
      <c r="C41" s="33"/>
      <c r="D41" s="9"/>
      <c r="E41" s="10"/>
    </row>
    <row r="42" spans="1:5" ht="20.100000000000001" customHeight="1">
      <c r="A42" s="14" t="s">
        <v>81</v>
      </c>
      <c r="B42" s="15" t="s">
        <v>82</v>
      </c>
      <c r="C42" s="34"/>
      <c r="D42" s="16"/>
      <c r="E42" s="10"/>
    </row>
    <row r="43" spans="1:5" ht="20.100000000000001" customHeight="1">
      <c r="A43" s="14" t="s">
        <v>83</v>
      </c>
      <c r="B43" s="15" t="s">
        <v>84</v>
      </c>
      <c r="C43" s="34"/>
      <c r="D43" s="16"/>
      <c r="E43" s="10"/>
    </row>
    <row r="44" spans="1:5" ht="20.100000000000001" customHeight="1">
      <c r="A44" s="12" t="s">
        <v>85</v>
      </c>
      <c r="B44" s="13" t="s">
        <v>86</v>
      </c>
      <c r="C44" s="33">
        <v>250.37</v>
      </c>
      <c r="D44" s="9">
        <f t="shared" ref="D44" si="5">C44*1000</f>
        <v>250370</v>
      </c>
      <c r="E44" s="10"/>
    </row>
    <row r="45" spans="1:5" ht="20.100000000000001" customHeight="1">
      <c r="A45" s="14" t="s">
        <v>87</v>
      </c>
      <c r="B45" s="15" t="s">
        <v>88</v>
      </c>
      <c r="C45" s="34"/>
      <c r="D45" s="16"/>
      <c r="E45" s="10"/>
    </row>
    <row r="46" spans="1:5" ht="20.100000000000001" customHeight="1">
      <c r="A46" s="14" t="s">
        <v>89</v>
      </c>
      <c r="B46" s="15" t="s">
        <v>90</v>
      </c>
      <c r="C46" s="34"/>
      <c r="D46" s="16"/>
      <c r="E46" s="10"/>
    </row>
    <row r="47" spans="1:5" ht="20.100000000000001" customHeight="1">
      <c r="A47" s="14" t="s">
        <v>91</v>
      </c>
      <c r="B47" s="15" t="s">
        <v>92</v>
      </c>
      <c r="C47" s="34">
        <v>201.37</v>
      </c>
      <c r="D47" s="16">
        <f>C47*1000</f>
        <v>201370</v>
      </c>
      <c r="E47" s="10"/>
    </row>
    <row r="48" spans="1:5" ht="20.100000000000001" customHeight="1">
      <c r="A48" s="14" t="s">
        <v>93</v>
      </c>
      <c r="B48" s="15" t="s">
        <v>94</v>
      </c>
      <c r="C48" s="34"/>
      <c r="D48" s="16"/>
      <c r="E48" s="10"/>
    </row>
    <row r="49" spans="1:7" ht="20.100000000000001" customHeight="1">
      <c r="A49" s="14" t="s">
        <v>95</v>
      </c>
      <c r="B49" s="15" t="s">
        <v>96</v>
      </c>
      <c r="C49" s="34"/>
      <c r="D49" s="16"/>
      <c r="E49" s="10"/>
    </row>
    <row r="50" spans="1:7" ht="20.100000000000001" customHeight="1">
      <c r="A50" s="14" t="s">
        <v>97</v>
      </c>
      <c r="B50" s="15" t="s">
        <v>98</v>
      </c>
      <c r="C50" s="34"/>
      <c r="D50" s="16"/>
      <c r="E50" s="10"/>
    </row>
    <row r="51" spans="1:7" ht="20.100000000000001" customHeight="1">
      <c r="A51" s="14" t="s">
        <v>99</v>
      </c>
      <c r="B51" s="15" t="s">
        <v>100</v>
      </c>
      <c r="C51" s="34"/>
      <c r="D51" s="16"/>
      <c r="E51" s="10"/>
    </row>
    <row r="52" spans="1:7" ht="20.100000000000001" customHeight="1">
      <c r="A52" s="14" t="s">
        <v>101</v>
      </c>
      <c r="B52" s="15" t="s">
        <v>102</v>
      </c>
      <c r="C52" s="34">
        <v>24.62</v>
      </c>
      <c r="D52" s="16">
        <f t="shared" ref="D52:D53" si="6">C52*1000</f>
        <v>24620</v>
      </c>
    </row>
    <row r="53" spans="1:7" ht="20.100000000000001" customHeight="1">
      <c r="A53" s="14" t="s">
        <v>103</v>
      </c>
      <c r="B53" s="17" t="s">
        <v>104</v>
      </c>
      <c r="C53" s="35">
        <v>65.819999999999993</v>
      </c>
      <c r="D53" s="16">
        <f t="shared" si="6"/>
        <v>65820</v>
      </c>
    </row>
    <row r="54" spans="1:7" ht="20.100000000000001" customHeight="1" thickBot="1">
      <c r="A54" s="18" t="s">
        <v>105</v>
      </c>
      <c r="B54" s="19" t="s">
        <v>106</v>
      </c>
      <c r="C54" s="20"/>
      <c r="D54" s="21"/>
      <c r="F54" s="22"/>
    </row>
    <row r="55" spans="1:7" ht="20.100000000000001" customHeight="1" thickBot="1">
      <c r="A55" s="37" t="s">
        <v>107</v>
      </c>
      <c r="B55" s="38"/>
      <c r="C55" s="23">
        <f>SUM(C4:C54)</f>
        <v>618.95000000000005</v>
      </c>
      <c r="D55" s="24">
        <f>SUM(D4:D54)</f>
        <v>618950</v>
      </c>
      <c r="G55" s="25"/>
    </row>
    <row r="56" spans="1:7" ht="20.100000000000001" customHeight="1" thickBot="1">
      <c r="A56" s="39" t="s">
        <v>109</v>
      </c>
      <c r="B56" s="40"/>
      <c r="C56" s="26">
        <f>C4+C5+C6+C7+C9+C10+C11+C17+C18+C19+C20+C27+C28+C29+C30+C32+C33+C34+C35+C36+C37+C38+C39+C40+C41+C44</f>
        <v>327.14</v>
      </c>
      <c r="D56" s="27">
        <f>D4+D5+D6+D7+D9+D10+D11+D17+D18+D19+D20+D27+D28+D29+D30+D32+D33+D34+D35+D36+D37+D38+D39+D40+D41+D44</f>
        <v>327140</v>
      </c>
    </row>
    <row r="57" spans="1:7">
      <c r="C57" s="28">
        <f>SUM(C4:C56)</f>
        <v>1565.04</v>
      </c>
    </row>
    <row r="58" spans="1:7">
      <c r="A58" s="31"/>
      <c r="B58" s="41" t="s">
        <v>110</v>
      </c>
    </row>
    <row r="59" spans="1:7">
      <c r="A59" s="31"/>
      <c r="B59" s="41"/>
    </row>
    <row r="60" spans="1:7">
      <c r="A60" s="31"/>
      <c r="B60" s="41"/>
    </row>
    <row r="62" spans="1:7" ht="33" customHeight="1"/>
    <row r="65" spans="2:3" ht="26.1" customHeight="1">
      <c r="B65" s="29" t="s">
        <v>108</v>
      </c>
      <c r="C65" s="30">
        <f>D56/D55</f>
        <v>0.52854026981177804</v>
      </c>
    </row>
  </sheetData>
  <mergeCells count="4">
    <mergeCell ref="A1:D1"/>
    <mergeCell ref="A55:B55"/>
    <mergeCell ref="A56:B56"/>
    <mergeCell ref="B58:B6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Bolčíková Zuzana</dc:creator>
  <cp:lastModifiedBy>Vlastnik</cp:lastModifiedBy>
  <cp:lastPrinted>2021-02-24T10:01:07Z</cp:lastPrinted>
  <dcterms:created xsi:type="dcterms:W3CDTF">2021-02-11T17:26:20Z</dcterms:created>
  <dcterms:modified xsi:type="dcterms:W3CDTF">2021-02-24T14:50:42Z</dcterms:modified>
</cp:coreProperties>
</file>